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/>
  <xr:revisionPtr revIDLastSave="0" documentId="13_ncr:1_{93F8E379-517F-4280-A30B-BC7E507010A1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UBS Infrastructure Q4 2020" sheetId="9" r:id="rId1"/>
    <sheet name="M&amp;G Private Debt" sheetId="1" r:id="rId2"/>
    <sheet name="Pantheon" sheetId="2" r:id="rId3"/>
    <sheet name="Infracapital" sheetId="4" r:id="rId4"/>
    <sheet name="AdamStreet" sheetId="5" r:id="rId5"/>
    <sheet name="Harbourvest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<sst xmlns="http://schemas.openxmlformats.org/spreadsheetml/2006/main" count="83" uniqueCount="31">
  <si>
    <t>Investment</t>
  </si>
  <si>
    <t>Investment Details</t>
  </si>
  <si>
    <t>Characteristics</t>
  </si>
  <si>
    <t>Vintage Year</t>
  </si>
  <si>
    <t>Commitment Amount</t>
  </si>
  <si>
    <t>Investment Amounts</t>
  </si>
  <si>
    <t xml:space="preserve">East Sussex Pension Fund </t>
  </si>
  <si>
    <t>IRR* (Local)</t>
  </si>
  <si>
    <t>Name</t>
  </si>
  <si>
    <t>Currency</t>
  </si>
  <si>
    <t xml:space="preserve">Total Distributed </t>
  </si>
  <si>
    <t xml:space="preserve">Unfunded Commitment </t>
  </si>
  <si>
    <t>TVPI* (Local)</t>
  </si>
  <si>
    <t>As of date</t>
  </si>
  <si>
    <t>GBP</t>
  </si>
  <si>
    <t>Pantheon Global Infrastructure Fund III</t>
  </si>
  <si>
    <t>USD</t>
  </si>
  <si>
    <t xml:space="preserve">Archmore International Infrastructure Fund </t>
  </si>
  <si>
    <t>Archmore International Infrastructure Fund III</t>
  </si>
  <si>
    <t>Too early</t>
  </si>
  <si>
    <t>M&amp;G Real Estate Debt Finance VI DAC</t>
  </si>
  <si>
    <t>Infracapital Partners III (Sterling) SCSp</t>
  </si>
  <si>
    <t>n/a</t>
  </si>
  <si>
    <t>Infracapital Greenfield Partners II (Sterling) SCSp</t>
  </si>
  <si>
    <t>1.08x</t>
  </si>
  <si>
    <t xml:space="preserve">USD </t>
  </si>
  <si>
    <t>1.38x</t>
  </si>
  <si>
    <t>not available yet</t>
  </si>
  <si>
    <t>Valuation</t>
  </si>
  <si>
    <t>Committed</t>
  </si>
  <si>
    <t>Q3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</si>
</sst>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&quot;$&quot;* #,##0.00_);_(&quot;$&quot;* \(#,##0.00\);_(&quot;$&quot;* &quot;-&quot;??_);_(@_)"/>
  </numFmts>
  <fonts count="22">
    <font>
      <sz val="10.5"/>
      <color theme="1"/>
      <name val="Frutiger 45 Light"/>
      <family val="2"/>
    </font>
    <font>
      <sz val="10.5"/>
      <color theme="1"/>
      <name val="Frutiger 45 Light"/>
      <family val="2"/>
    </font>
    <font>
      <b/>
      <sz val="18"/>
      <color theme="3"/>
      <name val="UBSHeadline"/>
      <family val="2"/>
      <scheme val="major"/>
    </font>
    <font>
      <b/>
      <sz val="15"/>
      <color theme="3"/>
      <name val="Frutiger 45 Light"/>
      <family val="2"/>
    </font>
    <font>
      <b/>
      <sz val="13"/>
      <color theme="3"/>
      <name val="Frutiger 45 Light"/>
      <family val="2"/>
    </font>
    <font>
      <b/>
      <sz val="11"/>
      <color theme="3"/>
      <name val="Frutiger 45 Light"/>
      <family val="2"/>
    </font>
    <font>
      <sz val="10.5"/>
      <color rgb="FF006100"/>
      <name val="Frutiger 45 Light"/>
      <family val="2"/>
    </font>
    <font>
      <sz val="10.5"/>
      <color rgb="FF9C0006"/>
      <name val="Frutiger 45 Light"/>
      <family val="2"/>
    </font>
    <font>
      <sz val="10.5"/>
      <color rgb="FF9C6500"/>
      <name val="Frutiger 45 Light"/>
      <family val="2"/>
    </font>
    <font>
      <sz val="10.5"/>
      <color rgb="FF3F3F76"/>
      <name val="Frutiger 45 Light"/>
      <family val="2"/>
    </font>
    <font>
      <b/>
      <sz val="10.5"/>
      <color rgb="FF3F3F3F"/>
      <name val="Frutiger 45 Light"/>
      <family val="2"/>
    </font>
    <font>
      <b/>
      <sz val="10.5"/>
      <color rgb="FFFA7D00"/>
      <name val="Frutiger 45 Light"/>
      <family val="2"/>
    </font>
    <font>
      <sz val="10.5"/>
      <color rgb="FFFA7D00"/>
      <name val="Frutiger 45 Light"/>
      <family val="2"/>
    </font>
    <font>
      <b/>
      <sz val="10.5"/>
      <color theme="0"/>
      <name val="Frutiger 45 Light"/>
      <family val="2"/>
    </font>
    <font>
      <sz val="10.5"/>
      <color rgb="FFFF0000"/>
      <name val="Frutiger 45 Light"/>
      <family val="2"/>
    </font>
    <font>
      <i/>
      <sz val="10.5"/>
      <color rgb="FF7F7F7F"/>
      <name val="Frutiger 45 Light"/>
      <family val="2"/>
    </font>
    <font>
      <b/>
      <sz val="10.5"/>
      <color theme="1"/>
      <name val="Frutiger 45 Light"/>
      <family val="2"/>
    </font>
    <font>
      <b/>
      <sz val="10.5"/>
      <name val="Frutiger 45 Light"/>
      <family val="2"/>
    </font>
    <font>
      <sz val="10.5"/>
      <name val="Frutiger 45 Light"/>
      <family val="2"/>
    </font>
    <font>
      <i/>
      <sz val="10.5"/>
      <color theme="1"/>
      <name val="Frutiger 45 Light"/>
      <family val="2"/>
    </font>
    <font>
      <sz val="10"/>
      <color rgb="FF000000"/>
      <name val="Arial"/>
      <family val="2"/>
    </font>
    <font>
      <b/>
      <sz val="10.5"/>
      <color theme="1"/>
      <name val="Frutiger 45 Light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8">
    <xf numFmtId="0" fontId="0" fillId="0" borderId="0" xfId="0"/>
    <xf numFmtId="0" fontId="16" fillId="0" borderId="10" xfId="0" applyFont="1" applyBorder="1"/>
    <xf numFmtId="0" fontId="16" fillId="9" borderId="0" xfId="0" applyFont="1" applyFill="1"/>
    <xf numFmtId="0" fontId="0" fillId="9" borderId="0" xfId="0" applyFill="1"/>
    <xf numFmtId="0" fontId="16" fillId="10" borderId="10" xfId="0" applyFont="1" applyFill="1" applyBorder="1"/>
    <xf numFmtId="0" fontId="0" fillId="0" borderId="10" xfId="0" applyBorder="1" applyAlignment="1">
      <alignment horizontal="left"/>
    </xf>
    <xf numFmtId="0" fontId="16" fillId="0" borderId="10" xfId="0" applyFont="1" applyBorder="1" applyAlignment="1">
      <alignment horizontal="right"/>
    </xf>
    <xf numFmtId="3" fontId="0" fillId="0" borderId="0" xfId="0" applyNumberFormat="1"/>
    <xf numFmtId="4" fontId="0" fillId="0" borderId="0" xfId="0" applyNumberFormat="1"/>
    <xf numFmtId="14" fontId="0" fillId="0" borderId="0" xfId="0" applyNumberFormat="1"/>
    <xf numFmtId="165" fontId="0" fillId="0" borderId="10" xfId="18" applyNumberFormat="1" applyFont="1" applyFill="1" applyBorder="1"/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6" fillId="11" borderId="0" xfId="0" applyFont="1" applyFill="1"/>
    <xf numFmtId="0" fontId="0" fillId="11" borderId="0" xfId="0" applyFill="1"/>
    <xf numFmtId="0" fontId="0" fillId="0" borderId="10" xfId="0" applyBorder="1"/>
    <xf numFmtId="164" fontId="0" fillId="0" borderId="10" xfId="0" applyNumberFormat="1" applyBorder="1"/>
    <xf numFmtId="10" fontId="0" fillId="0" borderId="10" xfId="0" applyNumberFormat="1" applyBorder="1"/>
    <xf numFmtId="4" fontId="0" fillId="0" borderId="10" xfId="0" applyNumberFormat="1" applyBorder="1" applyAlignment="1">
      <alignment horizontal="right"/>
    </xf>
    <xf numFmtId="15" fontId="0" fillId="0" borderId="10" xfId="0" applyNumberFormat="1" applyBorder="1"/>
    <xf numFmtId="0" fontId="19" fillId="0" borderId="0" xfId="0" applyFont="1" applyAlignment="1">
      <alignment horizontal="right"/>
    </xf>
    <xf numFmtId="0" fontId="17" fillId="0" borderId="0" xfId="0" applyFont="1"/>
    <xf numFmtId="164" fontId="0" fillId="0" borderId="10" xfId="0" applyNumberFormat="1" applyBorder="1" applyAlignment="1">
      <alignment horizontal="center"/>
    </xf>
    <xf numFmtId="14" fontId="0" fillId="0" borderId="10" xfId="0" applyNumberFormat="1" applyBorder="1"/>
    <xf numFmtId="166" fontId="0" fillId="0" borderId="0" xfId="19" applyFont="1"/>
    <xf numFmtId="166" fontId="0" fillId="0" borderId="0" xfId="0" applyNumberFormat="1"/>
    <xf numFmtId="3" fontId="0" fillId="0" borderId="10" xfId="0" applyNumberFormat="1" applyBorder="1"/>
    <xf numFmtId="0" fontId="20" fillId="0" borderId="0" xfId="0" applyFont="1" applyAlignment="1">
      <alignment vertical="center"/>
    </xf>
    <xf numFmtId="14" fontId="0" fillId="11" borderId="0" xfId="0" applyNumberFormat="1" applyFill="1"/>
    <xf numFmtId="4" fontId="0" fillId="12" borderId="10" xfId="0" applyNumberFormat="1" applyFill="1" applyBorder="1" applyAlignment="1">
      <alignment horizontal="right"/>
    </xf>
    <xf numFmtId="10" fontId="0" fillId="13" borderId="10" xfId="0" applyNumberFormat="1" applyFill="1" applyBorder="1"/>
    <xf numFmtId="164" fontId="0" fillId="0" borderId="0" xfId="0" applyNumberFormat="1"/>
    <xf numFmtId="0" fontId="21" fillId="0" borderId="0" xfId="0" applyFont="1"/>
    <xf numFmtId="3" fontId="18" fillId="0" borderId="10" xfId="0" applyNumberFormat="1" applyFont="1" applyBorder="1"/>
    <xf numFmtId="10" fontId="0" fillId="0" borderId="10" xfId="0" applyNumberFormat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16" fillId="10" borderId="10" xfId="0" applyFont="1" applyFill="1" applyBorder="1" applyAlignment="1">
      <alignment horizontal="center"/>
    </xf>
  </cellXfs>
  <cellStyles count="20">
    <cellStyle name="Bad" xfId="7" builtinId="27" hidden="1"/>
    <cellStyle name="Calculation" xfId="11" builtinId="22" hidden="1"/>
    <cellStyle name="Check Cell" xfId="13" builtinId="23" hidden="1"/>
    <cellStyle name="Currency 2" xfId="19" xr:uid="{22305C5E-DE33-46B6-9C5F-FFB9FFD04FC2}"/>
    <cellStyle name="Explanatory Text" xfId="16" builtinId="53" hidden="1"/>
    <cellStyle name="Good" xfId="6" builtinId="26" hidden="1"/>
    <cellStyle name="Heading 1" xfId="2" builtinId="16" hidden="1"/>
    <cellStyle name="Heading 2" xfId="3" builtinId="17" hidden="1"/>
    <cellStyle name="Heading 3" xfId="4" builtinId="18" hidden="1"/>
    <cellStyle name="Heading 4" xfId="5" builtinId="19" hidden="1"/>
    <cellStyle name="Input" xfId="9" builtinId="20" hidden="1"/>
    <cellStyle name="Linked Cell" xfId="12" builtinId="24" hidden="1"/>
    <cellStyle name="Neutral" xfId="8" builtinId="28" hidden="1"/>
    <cellStyle name="Normal" xfId="0" builtinId="0"/>
    <cellStyle name="Note" xfId="15" builtinId="10" hidden="1"/>
    <cellStyle name="Output" xfId="10" builtinId="21" hidden="1"/>
    <cellStyle name="Percent" xfId="18" builtinId="5"/>
    <cellStyle name="Title" xfId="1" builtinId="15" hidden="1"/>
    <cellStyle name="Total" xfId="17" builtinId="25" hidden="1"/>
    <cellStyle name="Warning Text" xfId="14" builtinId="11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640600</xdr:colOff>
      <xdr:row>25</xdr:row>
      <xdr:rowOff>20193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8D60DF-5969-CAB4-D1C6-C30FAA358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05080" cy="4401693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16</xdr:col>
      <xdr:colOff>440640</xdr:colOff>
      <xdr:row>8</xdr:row>
      <xdr:rowOff>148028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C88E58-D396-8E61-A647-497F56904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876300"/>
          <a:ext cx="4464000" cy="673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esXpress_Print_Theme">
  <a:themeElements>
    <a:clrScheme name="UBSNewColorsV2">
      <a:dk1>
        <a:sysClr val="windowText" lastClr="000000"/>
      </a:dk1>
      <a:lt1>
        <a:sysClr val="window" lastClr="FFFFFF"/>
      </a:lt1>
      <a:dk2>
        <a:srgbClr val="E60000"/>
      </a:dk2>
      <a:lt2>
        <a:srgbClr val="FFFFFF"/>
      </a:lt2>
      <a:accent1>
        <a:srgbClr val="4D3C2F"/>
      </a:accent1>
      <a:accent2>
        <a:srgbClr val="CFBD9B"/>
      </a:accent2>
      <a:accent3>
        <a:srgbClr val="C07156"/>
      </a:accent3>
      <a:accent4>
        <a:srgbClr val="E8C767"/>
      </a:accent4>
      <a:accent5>
        <a:srgbClr val="AEB0B3"/>
      </a:accent5>
      <a:accent6>
        <a:srgbClr val="A43725"/>
      </a:accent6>
      <a:hlink>
        <a:srgbClr val="0000FF"/>
      </a:hlink>
      <a:folHlink>
        <a:srgbClr val="800080"/>
      </a:folHlink>
    </a:clrScheme>
    <a:fontScheme name="UBS Fontset">
      <a:majorFont>
        <a:latin typeface="UBSHeadline"/>
        <a:ea typeface="MS PGothic"/>
        <a:cs typeface=""/>
      </a:majorFont>
      <a:minorFont>
        <a:latin typeface="Frutiger 45 Light"/>
        <a:ea typeface="MS PGothic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7B7D80"/>
          </a:solidFill>
        </a:ln>
      </a:spPr>
      <a:bodyPr lIns="0" tIns="0" rIns="0" bIns="0" rtlCol="0" anchor="ctr"/>
      <a:lstStyle>
        <a:defPPr algn="ctr">
          <a:defRPr sz="1100" dirty="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6350">
          <a:solidFill>
            <a:srgbClr val="7B7D8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defRPr sz="1100" dirty="0">
            <a:latin typeface="+mn-lt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6FB8-88A6-4C84-B8B8-8BAC7C80DF9C}">
  <sheetPr>
    <tabColor rgb="FFFFFF00"/>
  </sheetPr>
  <dimension ref="A2:L14"/>
  <sheetViews>
    <sheetView workbookViewId="0">
      <selection activeCell="A4" sqref="A4:XFD7"/>
    </sheetView>
  </sheetViews>
  <sheetFormatPr defaultRowHeight="13.8"/>
  <cols>
    <col min="1" max="1" width="41.796875" bestFit="1" customWidth="1"/>
    <col min="2" max="2" width="14.5" bestFit="1" customWidth="1"/>
    <col min="3" max="3" width="17.09765625" bestFit="1" customWidth="1"/>
    <col min="4" max="5" width="19.09765625" bestFit="1" customWidth="1"/>
    <col min="6" max="6" width="16" bestFit="1" customWidth="1"/>
    <col min="7" max="7" width="17.19921875" bestFit="1" customWidth="1"/>
    <col min="8" max="8" width="21.59765625" bestFit="1" customWidth="1"/>
    <col min="9" max="9" width="10.796875" bestFit="1" customWidth="1"/>
    <col min="10" max="10" width="11.59765625" bestFit="1" customWidth="1"/>
    <col min="11" max="11" width="9.09765625" bestFit="1" customWidth="1"/>
  </cols>
  <sheetData>
    <row r="2" spans="1:12">
      <c r="A2" s="2" t="s">
        <v>6</v>
      </c>
      <c r="B2" s="3"/>
      <c r="C2" s="3"/>
    </row>
    <row r="4" spans="1:12">
      <c r="A4" s="35" t="s">
        <v>0</v>
      </c>
      <c r="B4" s="36"/>
      <c r="C4" s="35" t="s">
        <v>1</v>
      </c>
      <c r="D4" s="36"/>
      <c r="E4" s="4" t="s">
        <v>5</v>
      </c>
      <c r="F4" s="37" t="s">
        <v>2</v>
      </c>
      <c r="G4" s="37"/>
      <c r="H4" s="37"/>
      <c r="I4" s="37"/>
      <c r="J4" s="37"/>
      <c r="K4" s="37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29</v>
      </c>
      <c r="F5" s="6" t="s">
        <v>10</v>
      </c>
      <c r="G5" s="6" t="s">
        <v>28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17</v>
      </c>
      <c r="B6" s="5">
        <v>2008</v>
      </c>
      <c r="C6" s="15" t="s">
        <v>16</v>
      </c>
      <c r="D6" s="26">
        <v>35000000</v>
      </c>
      <c r="E6" s="26">
        <v>33294083</v>
      </c>
      <c r="F6" s="26">
        <v>25226932.420000002</v>
      </c>
      <c r="G6" s="26">
        <v>15648118</v>
      </c>
      <c r="H6" s="26">
        <v>1705567</v>
      </c>
      <c r="I6" s="10">
        <v>0.04</v>
      </c>
      <c r="J6" s="18" t="s">
        <v>26</v>
      </c>
      <c r="K6" s="19">
        <v>44196</v>
      </c>
      <c r="L6" s="14"/>
    </row>
    <row r="7" spans="1:12">
      <c r="A7" s="5" t="s">
        <v>18</v>
      </c>
      <c r="B7" s="5">
        <v>2019</v>
      </c>
      <c r="C7" s="15" t="s">
        <v>25</v>
      </c>
      <c r="D7" s="26">
        <v>50000000</v>
      </c>
      <c r="E7" s="26">
        <v>35395408.399999999</v>
      </c>
      <c r="F7" s="26">
        <v>0</v>
      </c>
      <c r="G7" s="26">
        <v>35668678.219999999</v>
      </c>
      <c r="H7" s="26">
        <v>14604591.6</v>
      </c>
      <c r="I7" s="10">
        <v>8.4000000000000005E-2</v>
      </c>
      <c r="J7" s="18" t="s">
        <v>24</v>
      </c>
      <c r="K7" s="19">
        <v>44196</v>
      </c>
      <c r="L7" s="14"/>
    </row>
    <row r="14" spans="1:12">
      <c r="B14" s="25"/>
      <c r="C14" s="24"/>
    </row>
  </sheetData>
  <mergeCells count="3">
    <mergeCell ref="A4:B4"/>
    <mergeCell ref="C4:D4"/>
    <mergeCell ref="F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"/>
  <sheetViews>
    <sheetView topLeftCell="E1" workbookViewId="0">
      <selection activeCell="H12" sqref="H12"/>
    </sheetView>
  </sheetViews>
  <sheetFormatPr defaultRowHeight="13.8"/>
  <cols>
    <col min="1" max="1" width="46.59765625" bestFit="1" customWidth="1"/>
    <col min="2" max="2" width="12.09765625" bestFit="1" customWidth="1"/>
    <col min="3" max="3" width="8.796875" bestFit="1" customWidth="1"/>
    <col min="4" max="4" width="19.59765625" bestFit="1" customWidth="1"/>
    <col min="5" max="5" width="19.09765625" bestFit="1" customWidth="1"/>
    <col min="6" max="6" width="16" bestFit="1" customWidth="1"/>
    <col min="7" max="7" width="17.5" bestFit="1" customWidth="1"/>
    <col min="8" max="8" width="21.59765625" bestFit="1" customWidth="1"/>
    <col min="9" max="9" width="10.59765625" bestFit="1" customWidth="1"/>
    <col min="10" max="10" width="12.296875" bestFit="1" customWidth="1"/>
    <col min="11" max="11" width="13.5" bestFit="1" customWidth="1"/>
    <col min="12" max="12" width="14.09765625" bestFit="1" customWidth="1"/>
  </cols>
  <sheetData>
    <row r="2" spans="1:12">
      <c r="A2" s="2" t="s">
        <v>6</v>
      </c>
      <c r="B2" s="3"/>
      <c r="C2" s="3"/>
    </row>
    <row r="4" spans="1:12">
      <c r="A4" s="35" t="s">
        <v>0</v>
      </c>
      <c r="B4" s="36"/>
      <c r="C4" s="35" t="s">
        <v>1</v>
      </c>
      <c r="D4" s="36"/>
      <c r="E4" s="4" t="s">
        <v>5</v>
      </c>
      <c r="F4" s="37" t="s">
        <v>2</v>
      </c>
      <c r="G4" s="37"/>
      <c r="H4" s="37"/>
      <c r="I4" s="37"/>
      <c r="J4" s="37"/>
      <c r="K4" s="37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29</v>
      </c>
      <c r="F5" s="6" t="s">
        <v>10</v>
      </c>
      <c r="G5" s="6" t="s">
        <v>28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20</v>
      </c>
      <c r="B6" s="5">
        <v>2018</v>
      </c>
      <c r="C6" s="15" t="s">
        <v>14</v>
      </c>
      <c r="D6" s="26">
        <v>60000000</v>
      </c>
      <c r="E6" s="26">
        <v>38182651</v>
      </c>
      <c r="F6" s="26">
        <v>0</v>
      </c>
      <c r="G6" s="26">
        <v>39277636</v>
      </c>
      <c r="H6" s="26">
        <v>21817348</v>
      </c>
      <c r="I6" s="30">
        <v>2.7E-2</v>
      </c>
      <c r="J6" s="29">
        <f>(G6+F6)/E6</f>
        <v>1.0286775530593724</v>
      </c>
      <c r="K6" s="23">
        <v>44196</v>
      </c>
      <c r="L6" s="28"/>
    </row>
    <row r="8" spans="1:12">
      <c r="A8" s="21"/>
    </row>
    <row r="9" spans="1:12">
      <c r="A9" s="11"/>
      <c r="B9" s="11"/>
      <c r="C9" s="11"/>
    </row>
    <row r="10" spans="1:12">
      <c r="A10" s="11"/>
      <c r="B10" s="12"/>
      <c r="C10" s="11"/>
    </row>
    <row r="11" spans="1:12">
      <c r="B11" s="8"/>
    </row>
    <row r="12" spans="1:12">
      <c r="B12" s="8"/>
      <c r="C12" s="8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7"/>
  <sheetViews>
    <sheetView workbookViewId="0">
      <selection activeCell="A4" sqref="A4:XFD7"/>
    </sheetView>
  </sheetViews>
  <sheetFormatPr defaultRowHeight="13.8"/>
  <cols>
    <col min="1" max="1" width="41.796875" bestFit="1" customWidth="1"/>
    <col min="2" max="2" width="12.09765625" bestFit="1" customWidth="1"/>
    <col min="3" max="3" width="8.796875" bestFit="1" customWidth="1"/>
    <col min="4" max="5" width="19.09765625" bestFit="1" customWidth="1"/>
    <col min="6" max="6" width="16" bestFit="1" customWidth="1"/>
    <col min="7" max="7" width="11.296875" bestFit="1" customWidth="1"/>
    <col min="8" max="8" width="21.59765625" bestFit="1" customWidth="1"/>
    <col min="9" max="9" width="10.796875" bestFit="1" customWidth="1"/>
    <col min="10" max="10" width="11.59765625" bestFit="1" customWidth="1"/>
    <col min="11" max="11" width="9.09765625" bestFit="1" customWidth="1"/>
  </cols>
  <sheetData>
    <row r="2" spans="1:12">
      <c r="A2" s="2" t="s">
        <v>6</v>
      </c>
      <c r="B2" s="3"/>
      <c r="C2" s="3"/>
    </row>
    <row r="4" spans="1:12">
      <c r="A4" s="35" t="s">
        <v>0</v>
      </c>
      <c r="B4" s="36"/>
      <c r="C4" s="35" t="s">
        <v>1</v>
      </c>
      <c r="D4" s="36"/>
      <c r="E4" s="4" t="s">
        <v>5</v>
      </c>
      <c r="F4" s="37" t="s">
        <v>2</v>
      </c>
      <c r="G4" s="37"/>
      <c r="H4" s="37"/>
      <c r="I4" s="37"/>
      <c r="J4" s="37"/>
      <c r="K4" s="37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29</v>
      </c>
      <c r="F5" s="6" t="s">
        <v>10</v>
      </c>
      <c r="G5" s="6" t="s">
        <v>28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15</v>
      </c>
      <c r="B6" s="5">
        <v>2018</v>
      </c>
      <c r="C6" s="15" t="s">
        <v>16</v>
      </c>
      <c r="D6" s="26">
        <v>117000000</v>
      </c>
      <c r="E6" s="26">
        <v>46199900</v>
      </c>
      <c r="F6" s="26">
        <v>5325900</v>
      </c>
      <c r="G6" s="26">
        <v>46744230</v>
      </c>
      <c r="H6" s="26">
        <v>70800100</v>
      </c>
      <c r="I6" s="17" t="s">
        <v>19</v>
      </c>
      <c r="J6" s="18">
        <v>1.1299999999999999</v>
      </c>
      <c r="K6" s="19">
        <v>44196</v>
      </c>
      <c r="L6" s="14"/>
    </row>
    <row r="7" spans="1:12" ht="14.4">
      <c r="A7" s="32" t="s">
        <v>30</v>
      </c>
      <c r="F7" s="20"/>
      <c r="H7" s="31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2"/>
  <sheetViews>
    <sheetView workbookViewId="0">
      <selection activeCell="A8" sqref="A8"/>
    </sheetView>
  </sheetViews>
  <sheetFormatPr defaultRowHeight="13.8"/>
  <cols>
    <col min="1" max="1" width="41.796875" bestFit="1" customWidth="1"/>
    <col min="2" max="2" width="12.09765625" bestFit="1" customWidth="1"/>
    <col min="3" max="3" width="8.796875" bestFit="1" customWidth="1"/>
    <col min="4" max="5" width="19.09765625" bestFit="1" customWidth="1"/>
    <col min="6" max="6" width="16" bestFit="1" customWidth="1"/>
    <col min="8" max="8" width="21.59765625" bestFit="1" customWidth="1"/>
    <col min="9" max="9" width="10.796875" bestFit="1" customWidth="1"/>
    <col min="10" max="10" width="11.59765625" bestFit="1" customWidth="1"/>
    <col min="11" max="11" width="9.796875" bestFit="1" customWidth="1"/>
  </cols>
  <sheetData>
    <row r="2" spans="1:12">
      <c r="A2" s="2" t="s">
        <v>6</v>
      </c>
      <c r="B2" s="3"/>
      <c r="C2" s="3"/>
    </row>
    <row r="4" spans="1:12">
      <c r="A4" s="35" t="s">
        <v>0</v>
      </c>
      <c r="B4" s="36"/>
      <c r="C4" s="35" t="s">
        <v>1</v>
      </c>
      <c r="D4" s="36"/>
      <c r="E4" s="4" t="s">
        <v>5</v>
      </c>
      <c r="F4" s="37" t="s">
        <v>2</v>
      </c>
      <c r="G4" s="37"/>
      <c r="H4" s="37"/>
      <c r="I4" s="37"/>
      <c r="J4" s="37"/>
      <c r="K4" s="37"/>
      <c r="L4" s="13"/>
    </row>
    <row r="5" spans="1:12">
      <c r="A5" s="1" t="s">
        <v>8</v>
      </c>
      <c r="B5" s="1" t="s">
        <v>3</v>
      </c>
      <c r="C5" s="1" t="s">
        <v>9</v>
      </c>
      <c r="D5" s="6" t="s">
        <v>4</v>
      </c>
      <c r="E5" s="6" t="s">
        <v>29</v>
      </c>
      <c r="F5" s="6" t="s">
        <v>10</v>
      </c>
      <c r="G5" s="6" t="s">
        <v>28</v>
      </c>
      <c r="H5" s="6" t="s">
        <v>11</v>
      </c>
      <c r="I5" s="1" t="s">
        <v>7</v>
      </c>
      <c r="J5" s="1" t="s">
        <v>12</v>
      </c>
      <c r="K5" s="6" t="s">
        <v>13</v>
      </c>
      <c r="L5" s="14"/>
    </row>
    <row r="6" spans="1:12">
      <c r="A6" s="5" t="s">
        <v>21</v>
      </c>
      <c r="B6" s="5">
        <v>2018</v>
      </c>
      <c r="C6" s="15" t="s">
        <v>14</v>
      </c>
      <c r="D6" s="26">
        <v>42000000</v>
      </c>
      <c r="E6" s="26">
        <v>29161982</v>
      </c>
      <c r="F6" s="26">
        <v>339410</v>
      </c>
      <c r="G6" s="26">
        <v>29649967</v>
      </c>
      <c r="H6" s="26">
        <v>12838018</v>
      </c>
      <c r="I6" s="34" t="s">
        <v>22</v>
      </c>
      <c r="J6" s="16">
        <v>1.1000000000000001</v>
      </c>
      <c r="K6" s="23">
        <v>44196</v>
      </c>
    </row>
    <row r="7" spans="1:12">
      <c r="A7" s="5" t="s">
        <v>23</v>
      </c>
      <c r="B7" s="5">
        <v>2019</v>
      </c>
      <c r="C7" s="15" t="s">
        <v>14</v>
      </c>
      <c r="D7" s="26">
        <v>20000000</v>
      </c>
      <c r="E7" s="26">
        <v>200</v>
      </c>
      <c r="F7" s="26">
        <v>0</v>
      </c>
      <c r="G7" s="33">
        <v>166930</v>
      </c>
      <c r="H7" s="26">
        <v>19999800</v>
      </c>
      <c r="I7" s="22" t="s">
        <v>22</v>
      </c>
      <c r="J7" s="16">
        <v>1</v>
      </c>
      <c r="K7" s="23">
        <v>44196</v>
      </c>
    </row>
    <row r="8" spans="1:12">
      <c r="A8" s="32"/>
    </row>
    <row r="11" spans="1:12">
      <c r="F11" s="7"/>
    </row>
    <row r="12" spans="1:12">
      <c r="A12" s="9"/>
      <c r="C12" s="7"/>
      <c r="E12" s="7"/>
    </row>
    <row r="13" spans="1:12">
      <c r="A13" s="9"/>
      <c r="C13" s="7"/>
      <c r="D13" s="7"/>
      <c r="E13" s="7"/>
    </row>
    <row r="14" spans="1:12">
      <c r="A14" s="9"/>
      <c r="D14" s="7"/>
      <c r="E14" s="7"/>
    </row>
    <row r="15" spans="1:12">
      <c r="A15" s="9"/>
      <c r="D15" s="7"/>
      <c r="E15" s="7"/>
    </row>
    <row r="16" spans="1:12">
      <c r="A16" s="9"/>
      <c r="D16" s="7"/>
      <c r="E16" s="7"/>
    </row>
    <row r="17" spans="1:5">
      <c r="A17" s="9"/>
      <c r="D17" s="7"/>
      <c r="E17" s="7"/>
    </row>
    <row r="18" spans="1:5">
      <c r="A18" s="9"/>
      <c r="D18" s="7"/>
      <c r="E18" s="7"/>
    </row>
    <row r="19" spans="1:5">
      <c r="A19" s="9"/>
      <c r="D19" s="7"/>
      <c r="E19" s="7"/>
    </row>
    <row r="20" spans="1:5">
      <c r="A20" s="9"/>
      <c r="C20" s="7"/>
      <c r="D20" s="7"/>
      <c r="E20" s="7"/>
    </row>
    <row r="21" spans="1:5">
      <c r="A21" s="9"/>
      <c r="D21" s="7"/>
      <c r="E21" s="7"/>
    </row>
    <row r="22" spans="1:5">
      <c r="A22" s="9"/>
      <c r="D22" s="7"/>
      <c r="E22" s="7"/>
    </row>
  </sheetData>
  <mergeCells count="3">
    <mergeCell ref="A4:B4"/>
    <mergeCell ref="C4:D4"/>
    <mergeCell ref="F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FBD87-766D-4E2F-997A-FBC7E0CCAC6C}">
  <dimension ref="A1"/>
  <sheetViews>
    <sheetView workbookViewId="0">
      <selection activeCell="G18" sqref="G18"/>
    </sheetView>
  </sheetViews>
  <sheetFormatPr defaultRowHeight="13.8"/>
  <sheetData>
    <row r="1" spans="1:1">
      <c r="A1" t="s">
        <v>27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A727-FDB0-441B-94D0-BC32C9CB19CD}">
  <dimension ref="A27:A28"/>
  <sheetViews>
    <sheetView tabSelected="1" workbookViewId="0">
      <selection activeCell="K11" sqref="K11"/>
    </sheetView>
  </sheetViews>
  <sheetFormatPr defaultRowHeight="13.8"/>
  <sheetData>
    <row r="27" spans="1:1">
      <c r="A27" s="27"/>
    </row>
    <row r="28" spans="1:1">
      <c r="A28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PresentationFormat>ac7371d7-d2a6-4a6b-9a85-4ddbe4091ee9</PresentationFormat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UBS Infrastructure Q4 2020</vt:lpstr>
      <vt:lpstr>M&amp;G Private Debt</vt:lpstr>
      <vt:lpstr>Pantheon</vt:lpstr>
      <vt:lpstr>Infracapital</vt:lpstr>
      <vt:lpstr>AdamStreet</vt:lpstr>
      <vt:lpstr>Harbourvest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2023-09-21T13:26:24Z</dcterms:created>
  <dcterms:modified xsi:type="dcterms:W3CDTF">2023-09-21T14:03:56Z</dcterms:modified>
</cp:coreProperties>
</file>